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 Mayo\Desktop\God's Resort\"/>
    </mc:Choice>
  </mc:AlternateContent>
  <xr:revisionPtr revIDLastSave="0" documentId="13_ncr:1_{4666CB37-19DA-4A8E-8E65-D71DEBA2F5E8}" xr6:coauthVersionLast="46" xr6:coauthVersionMax="46" xr10:uidLastSave="{00000000-0000-0000-0000-000000000000}"/>
  <bookViews>
    <workbookView xWindow="-120" yWindow="-120" windowWidth="20730" windowHeight="11160" xr2:uid="{944783A3-2F9B-5B44-A199-11014172ECE2}"/>
  </bookViews>
  <sheets>
    <sheet name="Sheet1" sheetId="1" r:id="rId1"/>
  </sheets>
  <definedNames>
    <definedName name="_xlnm._FilterDatabase" localSheetId="0" hidden="1">Sheet1!$A$8:$V$33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V2" i="1"/>
  <c r="V3" i="1"/>
  <c r="V4" i="1"/>
  <c r="D2" i="1"/>
  <c r="E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D3" i="1"/>
  <c r="E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D4" i="1"/>
  <c r="E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C4" i="1"/>
  <c r="C3" i="1"/>
  <c r="C2" i="1"/>
  <c r="F4" i="1" l="1"/>
  <c r="F2" i="1"/>
</calcChain>
</file>

<file path=xl/sharedStrings.xml><?xml version="1.0" encoding="utf-8"?>
<sst xmlns="http://schemas.openxmlformats.org/spreadsheetml/2006/main" count="69" uniqueCount="51">
  <si>
    <t>Personal Stability Assessment</t>
  </si>
  <si>
    <t>Health Assessment</t>
  </si>
  <si>
    <t>Employment stability</t>
  </si>
  <si>
    <t>Credit Score</t>
  </si>
  <si>
    <t>1 to 10 (1 = least)</t>
  </si>
  <si>
    <t>List score</t>
  </si>
  <si>
    <t>Number of months</t>
  </si>
  <si>
    <t>Total Debt</t>
  </si>
  <si>
    <t>Initial</t>
  </si>
  <si>
    <t>Current</t>
  </si>
  <si>
    <t>Example Transitional Housing Organization - Outcomes Tracker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</si>
  <si>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</si>
  <si>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</si>
  <si>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</si>
  <si>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</si>
  <si>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</si>
  <si>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</si>
  <si>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</si>
  <si>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</si>
  <si>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</si>
  <si>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</si>
  <si>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</si>
  <si>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</si>
  <si>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Person 13</t>
  </si>
  <si>
    <t>Person 14</t>
  </si>
  <si>
    <t>Person 15</t>
  </si>
  <si>
    <t>Person 16</t>
  </si>
  <si>
    <t>Person 17</t>
  </si>
  <si>
    <t>Person 18</t>
  </si>
  <si>
    <t>Person 19</t>
  </si>
  <si>
    <t>Person 20</t>
  </si>
  <si>
    <t>Person 21</t>
  </si>
  <si>
    <t>Person 22</t>
  </si>
  <si>
    <t>Person 23</t>
  </si>
  <si>
    <t>Person 24</t>
  </si>
  <si>
    <t>Person 25</t>
  </si>
  <si>
    <t>Date of Entry</t>
  </si>
  <si>
    <t>Sum</t>
  </si>
  <si>
    <t>Number of Data Points</t>
  </si>
  <si>
    <t>Average</t>
  </si>
  <si>
    <t>Item</t>
  </si>
  <si>
    <t>Explanation</t>
  </si>
  <si>
    <t>Length of Recovery</t>
  </si>
  <si>
    <t>Church/Fellowship attendance</t>
  </si>
  <si>
    <t>Times per week</t>
  </si>
  <si>
    <t>People in Helping Circle</t>
  </si>
  <si>
    <t># of reliable friends</t>
  </si>
  <si>
    <t>Times per month</t>
  </si>
  <si>
    <t>Volunteerism</t>
  </si>
  <si>
    <t>Wks of unbroken employment</t>
  </si>
  <si>
    <t>Using a written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</si>
</sst>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Fill="1"/>
    <xf numFmtId="0" fontId="0" fillId="0" borderId="0" xfId="0" applyFill="1"/>
    <xf numFmtId="1" fontId="0" fillId="0" borderId="0" xfId="0" applyNumberFormat="1" applyFill="1"/>
    <xf numFmtId="164" fontId="0" fillId="0" borderId="0" xfId="0" applyNumberFormat="1" applyFill="1"/>
    <xf numFmtId="9" fontId="0" fillId="0" borderId="0" xfId="1" applyFont="1" applyFill="1"/>
    <xf numFmtId="0" fontId="0" fillId="0" borderId="0" xfId="0" applyFill="1" applyAlignment="1">
      <alignment horizontal="center"/>
    </xf>
    <xf numFmtId="14" fontId="0" fillId="0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2A70-EF1D-2940-A85E-6FF03DD8FEFA}">
  <dimension ref="A1:V33"/>
  <sheetViews>
    <sheetView tabSelected="1" zoomScale="11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1" sqref="D11"/>
    </sheetView>
  </sheetViews>
  <sheetFormatPr defaultColWidth="11" defaultRowHeight="15.75" x14ac:dyDescent="0.25"/>
  <cols>
    <col min="1" max="1" width="16.375" style="2" customWidth="1"/>
    <col min="2" max="2" width="20.25" style="2" bestFit="1" customWidth="1"/>
    <col min="3" max="3" width="11" style="2"/>
    <col min="4" max="4" width="15" style="2" customWidth="1"/>
    <col min="5" max="6" width="11" style="2"/>
    <col min="7" max="7" width="13" style="2" customWidth="1"/>
    <col min="8" max="8" width="12.25" style="2" customWidth="1"/>
    <col min="9" max="9" width="12.5" style="2" customWidth="1"/>
    <col min="10" max="10" width="12.625" style="2" customWidth="1"/>
    <col min="11" max="11" width="11" style="2"/>
    <col min="12" max="12" width="10.75" style="2" customWidth="1"/>
    <col min="13" max="15" width="11" style="2"/>
    <col min="16" max="16" width="15.25" style="2" customWidth="1"/>
    <col min="17" max="17" width="12.875" style="2" customWidth="1"/>
    <col min="18" max="16384" width="11" style="2"/>
  </cols>
  <sheetData>
    <row r="1" spans="1:22" x14ac:dyDescent="0.25">
      <c r="A1" s="1" t="s">
        <v>10</v>
      </c>
      <c r="B1" s="1"/>
      <c r="C1" s="1"/>
      <c r="D1" s="1"/>
      <c r="E1" s="1"/>
      <c r="F1" s="1"/>
    </row>
    <row r="2" spans="1:22" x14ac:dyDescent="0.25">
      <c r="A2" s="2" t="s">
        <v>37</v>
      </c>
      <c r="C2" s="4">
        <f t="shared" ref="C2:V2" si="0">SUM(C9:C51)</f>
        <v>3</v>
      </c>
      <c r="D2" s="4">
        <f t="shared" si="0"/>
        <v>7</v>
      </c>
      <c r="E2" s="4">
        <f t="shared" si="0"/>
        <v>2</v>
      </c>
      <c r="F2" s="4">
        <f t="shared" si="0"/>
        <v>9</v>
      </c>
      <c r="G2" s="4">
        <f t="shared" si="0"/>
        <v>20</v>
      </c>
      <c r="H2" s="4">
        <f t="shared" si="0"/>
        <v>48</v>
      </c>
      <c r="I2" s="4">
        <f t="shared" si="0"/>
        <v>2</v>
      </c>
      <c r="J2" s="4">
        <f t="shared" si="0"/>
        <v>3</v>
      </c>
      <c r="K2" s="4">
        <f t="shared" si="0"/>
        <v>3</v>
      </c>
      <c r="L2" s="4">
        <f t="shared" si="0"/>
        <v>11</v>
      </c>
      <c r="M2" s="4">
        <f t="shared" si="0"/>
        <v>1</v>
      </c>
      <c r="N2" s="4">
        <f t="shared" si="0"/>
        <v>2</v>
      </c>
      <c r="O2" s="4">
        <f t="shared" si="0"/>
        <v>76</v>
      </c>
      <c r="P2" s="4">
        <f t="shared" si="0"/>
        <v>93</v>
      </c>
      <c r="Q2" s="4">
        <f t="shared" si="0"/>
        <v>508</v>
      </c>
      <c r="R2" s="4">
        <f t="shared" si="0"/>
        <v>604</v>
      </c>
      <c r="S2" s="4">
        <f t="shared" si="0"/>
        <v>0</v>
      </c>
      <c r="T2" s="4">
        <f t="shared" si="0"/>
        <v>1</v>
      </c>
      <c r="U2" s="4">
        <f t="shared" si="0"/>
        <v>15000</v>
      </c>
      <c r="V2" s="4">
        <f t="shared" si="0"/>
        <v>5000</v>
      </c>
    </row>
    <row r="3" spans="1:22" x14ac:dyDescent="0.25">
      <c r="A3" s="2" t="s">
        <v>38</v>
      </c>
      <c r="C3" s="3">
        <f t="shared" ref="C3:V3" si="1">COUNT(C9:C51)</f>
        <v>1</v>
      </c>
      <c r="D3" s="3">
        <f t="shared" si="1"/>
        <v>1</v>
      </c>
      <c r="E3" s="3">
        <f t="shared" si="1"/>
        <v>1</v>
      </c>
      <c r="F3" s="3">
        <f t="shared" si="1"/>
        <v>1</v>
      </c>
      <c r="G3" s="3">
        <f t="shared" si="1"/>
        <v>1</v>
      </c>
      <c r="H3" s="3">
        <f t="shared" si="1"/>
        <v>1</v>
      </c>
      <c r="I3" s="3">
        <f t="shared" si="1"/>
        <v>1</v>
      </c>
      <c r="J3" s="3">
        <f t="shared" si="1"/>
        <v>1</v>
      </c>
      <c r="K3" s="3">
        <f t="shared" si="1"/>
        <v>1</v>
      </c>
      <c r="L3" s="3">
        <f t="shared" si="1"/>
        <v>1</v>
      </c>
      <c r="M3" s="3">
        <f t="shared" si="1"/>
        <v>1</v>
      </c>
      <c r="N3" s="3">
        <f t="shared" si="1"/>
        <v>1</v>
      </c>
      <c r="O3" s="3">
        <f t="shared" si="1"/>
        <v>1</v>
      </c>
      <c r="P3" s="3">
        <f t="shared" si="1"/>
        <v>1</v>
      </c>
      <c r="Q3" s="3">
        <f t="shared" si="1"/>
        <v>1</v>
      </c>
      <c r="R3" s="3">
        <f t="shared" si="1"/>
        <v>1</v>
      </c>
      <c r="S3" s="3">
        <f t="shared" si="1"/>
        <v>1</v>
      </c>
      <c r="T3" s="3">
        <f t="shared" si="1"/>
        <v>1</v>
      </c>
      <c r="U3" s="3">
        <f t="shared" si="1"/>
        <v>1</v>
      </c>
      <c r="V3" s="3">
        <f t="shared" si="1"/>
        <v>1</v>
      </c>
    </row>
    <row r="4" spans="1:22" x14ac:dyDescent="0.25">
      <c r="A4" s="2" t="s">
        <v>39</v>
      </c>
      <c r="C4" s="4">
        <f t="shared" ref="C4:V4" si="2">AVERAGE(C9:C51)</f>
        <v>3</v>
      </c>
      <c r="D4" s="4">
        <f t="shared" si="2"/>
        <v>7</v>
      </c>
      <c r="E4" s="4">
        <f t="shared" si="2"/>
        <v>2</v>
      </c>
      <c r="F4" s="4">
        <f t="shared" si="2"/>
        <v>9</v>
      </c>
      <c r="G4" s="4">
        <f t="shared" si="2"/>
        <v>20</v>
      </c>
      <c r="H4" s="4">
        <f t="shared" si="2"/>
        <v>48</v>
      </c>
      <c r="I4" s="4">
        <f t="shared" si="2"/>
        <v>2</v>
      </c>
      <c r="J4" s="4">
        <f t="shared" si="2"/>
        <v>3</v>
      </c>
      <c r="K4" s="4">
        <f t="shared" si="2"/>
        <v>3</v>
      </c>
      <c r="L4" s="4">
        <f t="shared" si="2"/>
        <v>11</v>
      </c>
      <c r="M4" s="4">
        <f t="shared" si="2"/>
        <v>1</v>
      </c>
      <c r="N4" s="4">
        <f t="shared" si="2"/>
        <v>2</v>
      </c>
      <c r="O4" s="4">
        <f t="shared" si="2"/>
        <v>76</v>
      </c>
      <c r="P4" s="4">
        <f t="shared" si="2"/>
        <v>93</v>
      </c>
      <c r="Q4" s="4">
        <f t="shared" si="2"/>
        <v>508</v>
      </c>
      <c r="R4" s="4">
        <f t="shared" si="2"/>
        <v>604</v>
      </c>
      <c r="S4" s="5">
        <f t="shared" si="2"/>
        <v>0</v>
      </c>
      <c r="T4" s="5">
        <f t="shared" si="2"/>
        <v>1</v>
      </c>
      <c r="U4" s="4">
        <f t="shared" si="2"/>
        <v>15000</v>
      </c>
      <c r="V4" s="4">
        <f t="shared" si="2"/>
        <v>5000</v>
      </c>
    </row>
    <row r="6" spans="1:22" x14ac:dyDescent="0.25">
      <c r="A6" s="2" t="s">
        <v>40</v>
      </c>
      <c r="C6" s="6" t="s">
        <v>0</v>
      </c>
      <c r="D6" s="6"/>
      <c r="E6" s="6" t="s">
        <v>1</v>
      </c>
      <c r="F6" s="6"/>
      <c r="G6" s="6" t="s">
        <v>42</v>
      </c>
      <c r="H6" s="6"/>
      <c r="I6" s="6" t="s">
        <v>43</v>
      </c>
      <c r="J6" s="6"/>
      <c r="K6" s="6" t="s">
        <v>45</v>
      </c>
      <c r="L6" s="6"/>
      <c r="M6" s="6" t="s">
        <v>48</v>
      </c>
      <c r="N6" s="6"/>
      <c r="O6" s="6" t="s">
        <v>2</v>
      </c>
      <c r="P6" s="6"/>
      <c r="Q6" s="2" t="s">
        <v>3</v>
      </c>
      <c r="S6" s="6" t="s">
        <v>50</v>
      </c>
      <c r="T6" s="6"/>
      <c r="U6" s="6" t="s">
        <v>7</v>
      </c>
      <c r="V6" s="6"/>
    </row>
    <row r="7" spans="1:22" x14ac:dyDescent="0.25">
      <c r="A7" s="2" t="s">
        <v>41</v>
      </c>
      <c r="C7" s="6" t="s">
        <v>4</v>
      </c>
      <c r="D7" s="6"/>
      <c r="E7" s="6" t="s">
        <v>5</v>
      </c>
      <c r="F7" s="6"/>
      <c r="G7" s="6" t="s">
        <v>6</v>
      </c>
      <c r="H7" s="6"/>
      <c r="I7" s="6" t="s">
        <v>44</v>
      </c>
      <c r="J7" s="6"/>
      <c r="K7" s="6" t="s">
        <v>46</v>
      </c>
      <c r="L7" s="6"/>
      <c r="M7" s="6" t="s">
        <v>47</v>
      </c>
      <c r="N7" s="6"/>
      <c r="O7" s="2" t="s">
        <v>49</v>
      </c>
    </row>
    <row r="8" spans="1:22" x14ac:dyDescent="0.25">
      <c r="B8" s="2" t="s">
        <v>36</v>
      </c>
      <c r="C8" s="2" t="s">
        <v>8</v>
      </c>
      <c r="D8" s="2" t="s">
        <v>9</v>
      </c>
      <c r="E8" s="2" t="s">
        <v>8</v>
      </c>
      <c r="F8" s="2" t="s">
        <v>9</v>
      </c>
      <c r="G8" s="2" t="s">
        <v>8</v>
      </c>
      <c r="H8" s="2" t="s">
        <v>9</v>
      </c>
      <c r="I8" s="2" t="s">
        <v>8</v>
      </c>
      <c r="J8" s="2" t="s">
        <v>9</v>
      </c>
      <c r="K8" s="2" t="s">
        <v>8</v>
      </c>
      <c r="L8" s="2" t="s">
        <v>9</v>
      </c>
      <c r="M8" s="2" t="s">
        <v>8</v>
      </c>
      <c r="N8" s="2" t="s">
        <v>9</v>
      </c>
      <c r="O8" s="2" t="s">
        <v>8</v>
      </c>
      <c r="P8" s="2" t="s">
        <v>9</v>
      </c>
      <c r="Q8" s="2" t="s">
        <v>8</v>
      </c>
      <c r="R8" s="2" t="s">
        <v>9</v>
      </c>
      <c r="S8" s="2" t="s">
        <v>8</v>
      </c>
      <c r="T8" s="2" t="s">
        <v>9</v>
      </c>
      <c r="U8" s="2" t="s">
        <v>8</v>
      </c>
      <c r="V8" s="2" t="s">
        <v>9</v>
      </c>
    </row>
    <row r="9" spans="1:22" x14ac:dyDescent="0.25">
      <c r="A9" s="2" t="s">
        <v>11</v>
      </c>
      <c r="B9" s="7">
        <v>43831</v>
      </c>
      <c r="C9" s="2">
        <v>3</v>
      </c>
      <c r="D9" s="2">
        <v>7</v>
      </c>
      <c r="E9" s="2">
        <v>2</v>
      </c>
      <c r="F9" s="2">
        <v>9</v>
      </c>
      <c r="G9" s="2">
        <v>20</v>
      </c>
      <c r="H9" s="2">
        <v>48</v>
      </c>
      <c r="I9" s="2">
        <v>2</v>
      </c>
      <c r="J9" s="2">
        <v>3</v>
      </c>
      <c r="K9" s="2">
        <v>3</v>
      </c>
      <c r="L9" s="2">
        <v>11</v>
      </c>
      <c r="M9" s="2">
        <v>1</v>
      </c>
      <c r="N9" s="2">
        <v>2</v>
      </c>
      <c r="O9" s="2">
        <v>76</v>
      </c>
      <c r="P9" s="2">
        <v>93</v>
      </c>
      <c r="Q9" s="2">
        <v>508</v>
      </c>
      <c r="R9" s="2">
        <v>604</v>
      </c>
      <c r="S9" s="2">
        <v>0</v>
      </c>
      <c r="T9" s="2">
        <v>1</v>
      </c>
      <c r="U9" s="2">
        <v>15000</v>
      </c>
      <c r="V9" s="2">
        <v>5000</v>
      </c>
    </row>
    <row r="10" spans="1:22" x14ac:dyDescent="0.25">
      <c r="A10" s="2" t="s">
        <v>12</v>
      </c>
    </row>
    <row r="11" spans="1:22" x14ac:dyDescent="0.25">
      <c r="A11" s="2" t="s">
        <v>13</v>
      </c>
    </row>
    <row r="12" spans="1:22" x14ac:dyDescent="0.25">
      <c r="A12" s="2" t="s">
        <v>14</v>
      </c>
    </row>
    <row r="13" spans="1:22" x14ac:dyDescent="0.25">
      <c r="A13" s="2" t="s">
        <v>15</v>
      </c>
    </row>
    <row r="14" spans="1:22" x14ac:dyDescent="0.25">
      <c r="A14" s="2" t="s">
        <v>16</v>
      </c>
    </row>
    <row r="15" spans="1:22" x14ac:dyDescent="0.25">
      <c r="A15" s="2" t="s">
        <v>17</v>
      </c>
    </row>
    <row r="16" spans="1:22" x14ac:dyDescent="0.25">
      <c r="A16" s="2" t="s">
        <v>18</v>
      </c>
    </row>
    <row r="17" spans="1:1" x14ac:dyDescent="0.25">
      <c r="A17" s="2" t="s">
        <v>19</v>
      </c>
    </row>
    <row r="18" spans="1:1" x14ac:dyDescent="0.25">
      <c r="A18" s="2" t="s">
        <v>20</v>
      </c>
    </row>
    <row r="19" spans="1:1" x14ac:dyDescent="0.25">
      <c r="A19" s="2" t="s">
        <v>21</v>
      </c>
    </row>
    <row r="20" spans="1:1" x14ac:dyDescent="0.25">
      <c r="A20" s="2" t="s">
        <v>22</v>
      </c>
    </row>
    <row r="21" spans="1:1" x14ac:dyDescent="0.25">
      <c r="A21" s="2" t="s">
        <v>23</v>
      </c>
    </row>
    <row r="22" spans="1:1" x14ac:dyDescent="0.25">
      <c r="A22" s="2" t="s">
        <v>24</v>
      </c>
    </row>
    <row r="23" spans="1:1" x14ac:dyDescent="0.25">
      <c r="A23" s="2" t="s">
        <v>25</v>
      </c>
    </row>
    <row r="24" spans="1:1" x14ac:dyDescent="0.25">
      <c r="A24" s="2" t="s">
        <v>26</v>
      </c>
    </row>
    <row r="25" spans="1:1" x14ac:dyDescent="0.25">
      <c r="A25" s="2" t="s">
        <v>27</v>
      </c>
    </row>
    <row r="26" spans="1:1" x14ac:dyDescent="0.25">
      <c r="A26" s="2" t="s">
        <v>28</v>
      </c>
    </row>
    <row r="27" spans="1:1" x14ac:dyDescent="0.25">
      <c r="A27" s="2" t="s">
        <v>29</v>
      </c>
    </row>
    <row r="28" spans="1:1" x14ac:dyDescent="0.25">
      <c r="A28" s="2" t="s">
        <v>30</v>
      </c>
    </row>
    <row r="29" spans="1:1" x14ac:dyDescent="0.25">
      <c r="A29" s="2" t="s">
        <v>31</v>
      </c>
    </row>
    <row r="30" spans="1:1" x14ac:dyDescent="0.25">
      <c r="A30" s="2" t="s">
        <v>32</v>
      </c>
    </row>
    <row r="31" spans="1:1" x14ac:dyDescent="0.25">
      <c r="A31" s="2" t="s">
        <v>33</v>
      </c>
    </row>
    <row r="32" spans="1:1" x14ac:dyDescent="0.25">
      <c r="A32" s="2" t="s">
        <v>34</v>
      </c>
    </row>
    <row r="33" spans="1:1" x14ac:dyDescent="0.25">
      <c r="A33" s="2" t="s">
        <v>35</v>
      </c>
    </row>
  </sheetData>
  <autoFilter ref="A8:V33" xr:uid="{3B2E13CD-7DA5-4694-B370-88560BAE3B27}"/>
  <mergeCells count="15">
    <mergeCell ref="O6:P6"/>
    <mergeCell ref="U6:V6"/>
    <mergeCell ref="S6:T6"/>
    <mergeCell ref="I6:J6"/>
    <mergeCell ref="I7:J7"/>
    <mergeCell ref="K6:L6"/>
    <mergeCell ref="K7:L7"/>
    <mergeCell ref="M7:N7"/>
    <mergeCell ref="M6:N6"/>
    <mergeCell ref="C6:D6"/>
    <mergeCell ref="E6:F6"/>
    <mergeCell ref="C7:D7"/>
    <mergeCell ref="G7:H7"/>
    <mergeCell ref="G6:H6"/>
    <mergeCell ref="E7:F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Nathan Mayo</cp:lastModifiedBy>
  <dcterms:created xsi:type="dcterms:W3CDTF">2021-01-19T21:42:55Z</dcterms:created>
  <dcterms:modified xsi:type="dcterms:W3CDTF">2021-03-31T15:00:10Z</dcterms:modified>
</cp:coreProperties>
</file>